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90" yWindow="-195" windowWidth="13005" windowHeight="12645"/>
  </bookViews>
  <sheets>
    <sheet name="1.2.1" sheetId="1" r:id="rId1"/>
    <sheet name="2.1.1" sheetId="2" r:id="rId2"/>
    <sheet name="2.1.2" sheetId="3" r:id="rId3"/>
    <sheet name="2.4" sheetId="4" r:id="rId4"/>
    <sheet name="2.5 és 2.6" sheetId="5" r:id="rId5"/>
  </sheets>
  <calcPr calcId="145621"/>
</workbook>
</file>

<file path=xl/calcChain.xml><?xml version="1.0" encoding="utf-8"?>
<calcChain xmlns="http://schemas.openxmlformats.org/spreadsheetml/2006/main">
  <c r="E5" i="1" l="1"/>
  <c r="D5" i="1"/>
  <c r="C5" i="1"/>
  <c r="B5" i="1"/>
  <c r="B4" i="1" l="1"/>
  <c r="E4" i="1"/>
  <c r="D4" i="1"/>
  <c r="C4" i="1"/>
  <c r="F5" i="1" l="1"/>
  <c r="G5" i="1" s="1"/>
  <c r="H5" i="1" s="1"/>
  <c r="F4" i="1"/>
  <c r="G4" i="1" s="1"/>
  <c r="H4" i="1" s="1"/>
</calcChain>
</file>

<file path=xl/sharedStrings.xml><?xml version="1.0" encoding="utf-8"?>
<sst xmlns="http://schemas.openxmlformats.org/spreadsheetml/2006/main" count="244" uniqueCount="103">
  <si>
    <t>Falufejlesztés</t>
  </si>
  <si>
    <t>Vidéki örökségmegőrzés</t>
  </si>
  <si>
    <t>Turisztikai tevékenységek ösztönzése</t>
  </si>
  <si>
    <t>Mikrovállalkozások fejlesztése</t>
  </si>
  <si>
    <t>Falufejlesztés (322)</t>
  </si>
  <si>
    <t>Vidéki örökségmegőrzés (323B)</t>
  </si>
  <si>
    <t>Turisztikai tevékenységek ösztönzése (313)</t>
  </si>
  <si>
    <t>Mikrovállalkozások fejlesztése (312)</t>
  </si>
  <si>
    <t xml:space="preserve">Forrásallokáció a III. tengelyre (Ft) 2007-2013 </t>
  </si>
  <si>
    <t>I. kör</t>
  </si>
  <si>
    <t>II. kör</t>
  </si>
  <si>
    <t>III. kör</t>
  </si>
  <si>
    <t>(IV. kör)</t>
  </si>
  <si>
    <t>Összesen</t>
  </si>
  <si>
    <t>Gazdaságfejlesztés (D+E)</t>
  </si>
  <si>
    <t>Gazdaságfejlesztés aránya min. 45 %</t>
  </si>
  <si>
    <t>Forrásátcsoportosítások a III. tengely intézkedései között</t>
  </si>
  <si>
    <t>Honnan</t>
  </si>
  <si>
    <t>Hová</t>
  </si>
  <si>
    <t>Intézkedés neve</t>
  </si>
  <si>
    <t>Átcsoportosított összeg</t>
  </si>
  <si>
    <t>I. kör (dátum megnevezése)</t>
  </si>
  <si>
    <t>II. kör (dátum megnevezése)</t>
  </si>
  <si>
    <t>III. kör (dátum megnevezése)</t>
  </si>
  <si>
    <t>(IV. kör) (dátum megnevezése)</t>
  </si>
  <si>
    <t>HVS Forrásallokációja III. tengelyre (forráskihelyezés alapján - tényleges)</t>
  </si>
  <si>
    <t xml:space="preserve"> Támogatási kérelmek száma (III. tengely)</t>
  </si>
  <si>
    <t>Támogatott kérelmek száma</t>
  </si>
  <si>
    <t xml:space="preserve">Benyújtott kérelmek száma </t>
  </si>
  <si>
    <t>III., illetve (IV. kör) végén kipályáztatott összegek alapján</t>
  </si>
  <si>
    <t xml:space="preserve">HVS Forrásallokációja </t>
  </si>
  <si>
    <t>Település neve</t>
  </si>
  <si>
    <t>HACS területén az egyes településekre jutó pályázatok száma</t>
  </si>
  <si>
    <t>(bővíthető)</t>
  </si>
  <si>
    <t>Plusz forrás összege</t>
  </si>
  <si>
    <t>Mely időszakban került felhasználásra (TK benyújtási kör)</t>
  </si>
  <si>
    <t>Plusz fejlesztési forrás (A HACS jutott-e plusz fejlesztési forráshoz a számára allokált 2007-2013-as forráshoz képest)</t>
  </si>
  <si>
    <t>ÉV</t>
  </si>
  <si>
    <t>Életminőség/diverzifikáció</t>
  </si>
  <si>
    <t>Versenyképesség</t>
  </si>
  <si>
    <t>Környezet/földgazdálkodás</t>
  </si>
  <si>
    <t>TK1 (122/2009. (IX.22.) FVM rendelet szerint)</t>
  </si>
  <si>
    <t>Meghirdetett HPME-k (célterületek) száma (db)</t>
  </si>
  <si>
    <t>Rendezvény</t>
  </si>
  <si>
    <t>Képzés</t>
  </si>
  <si>
    <t>Közösségi célú fejlesztés</t>
  </si>
  <si>
    <t>vállalkozás alapú fejlesztés</t>
  </si>
  <si>
    <t>Térségen belüli együttműködés</t>
  </si>
  <si>
    <t>Térségek közötti nemzetközi együttműködés</t>
  </si>
  <si>
    <t>Tervek és tanulmányok</t>
  </si>
  <si>
    <t>Tk1-ben megítélt támogatások (forint)</t>
  </si>
  <si>
    <t>Környezetgazdálkodás</t>
  </si>
  <si>
    <t>Életminőségjavító intézkedések</t>
  </si>
  <si>
    <t>Tk2-ben megítélt támogatások (forint)</t>
  </si>
  <si>
    <t>Tk3-ban megítélt támogatások (forint)</t>
  </si>
  <si>
    <t>Tk3-ban megítélt támogatások (db)</t>
  </si>
  <si>
    <t>Tk1-ben megítélt támogatások (db)</t>
  </si>
  <si>
    <t>Tk2-ben megítélt támogatások (db)</t>
  </si>
  <si>
    <t>Meghirdetett intézkedések száma (db)</t>
  </si>
  <si>
    <t>TK2 (76/2011. (VII. 29.) VM rendelet szerint) meghirdetett célterületek száma</t>
  </si>
  <si>
    <t>TK3 (35/2013. (V. 22.) VM rendelet szerinti LEADER intézkedési tervben szereplő intézkedések száma</t>
  </si>
  <si>
    <t>Meghirdetett HPME-k/célterületek/intézkedések</t>
  </si>
  <si>
    <t>HPME-k/célterületek/intézkedések nevei</t>
  </si>
  <si>
    <t>Allokált forrás</t>
  </si>
  <si>
    <t>Támogatott pályázatok száma</t>
  </si>
  <si>
    <t xml:space="preserve">Tk1 </t>
  </si>
  <si>
    <t>Tk2</t>
  </si>
  <si>
    <t>Tk3</t>
  </si>
  <si>
    <t>Elnyert LEADER források településenként</t>
  </si>
  <si>
    <t>Nyertes pályázatok száma</t>
  </si>
  <si>
    <t>Elnyert forrás összege</t>
  </si>
  <si>
    <t>A településre jutó LEADER források aránya a teljes LEADER forráshoz képest</t>
  </si>
  <si>
    <t>HACS saját projektjeinek bemutatása</t>
  </si>
  <si>
    <t>Sorszám</t>
  </si>
  <si>
    <t>Projekt címe</t>
  </si>
  <si>
    <t>Projekt tárgya (rövid leírás)</t>
  </si>
  <si>
    <t>Elnyert forrás (támogatási intenzitás is)</t>
  </si>
  <si>
    <t>Pályázati önerő mértéke (forint és százalék is)</t>
  </si>
  <si>
    <t>A projekt összköltsége (forint)</t>
  </si>
  <si>
    <t>Megvalósítási ideje (-tól;-ig)</t>
  </si>
  <si>
    <t>HVS-el való összefüggés</t>
  </si>
  <si>
    <t>Finanszírozás forrása (EMVA, más OP, egyéb forrás)</t>
  </si>
  <si>
    <t>HACS térségek közötti projektjeinek bemutatása</t>
  </si>
  <si>
    <t>HACS nemzetközi együttműködési projektjeinek bemutatása</t>
  </si>
  <si>
    <t>Önkormányzati szféra (db) (%)</t>
  </si>
  <si>
    <t>Civil szféra (db) (%)</t>
  </si>
  <si>
    <t>A kedvezményezettek megoszlása az egyes intézkedések esetében I.</t>
  </si>
  <si>
    <t>A kedvezményezettek megoszlása az egyes intézkedések esetében II.</t>
  </si>
  <si>
    <t xml:space="preserve"> Egyházak (db) (%)</t>
  </si>
  <si>
    <t>Egyházak (db) (%)</t>
  </si>
  <si>
    <t>Üzleti szféra (magánszemély is) (db) (%)</t>
  </si>
  <si>
    <t>A kedvezményezettek megoszlása az egyes intézkedések esetében III.</t>
  </si>
  <si>
    <t>Tk1.</t>
  </si>
  <si>
    <t>Tk2.</t>
  </si>
  <si>
    <t>Tk3.</t>
  </si>
  <si>
    <t>Tk4.</t>
  </si>
  <si>
    <t>A kedvezményezettek megoszlása az egyes intézkedések esetében IV.</t>
  </si>
  <si>
    <t>Mikrovállalkozások száma (db) (%)</t>
  </si>
  <si>
    <t>Magánszemélyek száma (db) (%)</t>
  </si>
  <si>
    <t xml:space="preserve">Az eredeti HVS-ben tervezett indikatív felosztás alapján </t>
  </si>
  <si>
    <t>Kötelezettségvállalás összege</t>
  </si>
  <si>
    <t>HVS forrásallokáció LEADER (IV. tengely) 2007-2013 az eredeti HVS-ben szereplő indikatív forrásallokáció alapján (Ft)</t>
  </si>
  <si>
    <t>V. kör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</si>
</sst>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Border="1"/>
    <xf numFmtId="0" fontId="1" fillId="0" borderId="1" xfId="0" applyFont="1" applyBorder="1" applyAlignment="1">
      <alignment horizontal="center"/>
    </xf>
    <xf numFmtId="0" fontId="0" fillId="0" borderId="1" xfId="0" applyFill="1" applyBorder="1"/>
    <xf numFmtId="0" fontId="0" fillId="0" borderId="7" xfId="0" applyFill="1" applyBorder="1"/>
    <xf numFmtId="0" fontId="0" fillId="0" borderId="7" xfId="0" applyBorder="1"/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3" fontId="0" fillId="0" borderId="1" xfId="0" applyNumberFormat="1" applyBorder="1"/>
    <xf numFmtId="3" fontId="0" fillId="2" borderId="1" xfId="0" applyNumberFormat="1" applyFill="1" applyBorder="1"/>
    <xf numFmtId="3" fontId="0" fillId="2" borderId="1" xfId="0" applyNumberFormat="1" applyFont="1" applyFill="1" applyBorder="1"/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zoomScaleNormal="100" zoomScaleSheetLayoutView="90" workbookViewId="0">
      <selection activeCell="B16" sqref="B16"/>
    </sheetView>
  </sheetViews>
  <sheetFormatPr defaultRowHeight="15" x14ac:dyDescent="0.25"/>
  <cols>
    <col min="1" max="1" width="44.140625" customWidth="1"/>
    <col min="2" max="2" width="31.7109375" customWidth="1"/>
    <col min="3" max="3" width="35.5703125" customWidth="1"/>
    <col min="4" max="4" width="36.7109375" customWidth="1"/>
    <col min="5" max="5" width="39.5703125" customWidth="1"/>
    <col min="6" max="6" width="36.28515625" customWidth="1"/>
    <col min="7" max="7" width="42.5703125" customWidth="1"/>
    <col min="8" max="8" width="34.28515625" customWidth="1"/>
    <col min="9" max="10" width="34.42578125" customWidth="1"/>
    <col min="11" max="11" width="30.85546875" customWidth="1"/>
    <col min="12" max="12" width="30.140625" customWidth="1"/>
    <col min="13" max="13" width="32.42578125" customWidth="1"/>
  </cols>
  <sheetData>
    <row r="1" spans="1:11" ht="22.5" customHeight="1" x14ac:dyDescent="0.25">
      <c r="A1" s="36" t="s">
        <v>30</v>
      </c>
      <c r="B1" s="37"/>
      <c r="C1" s="37"/>
      <c r="D1" s="37"/>
      <c r="E1" s="37"/>
      <c r="F1" s="37"/>
      <c r="G1" s="37"/>
      <c r="H1" s="37"/>
    </row>
    <row r="2" spans="1:11" ht="22.5" customHeight="1" x14ac:dyDescent="0.25">
      <c r="A2" s="36" t="s">
        <v>8</v>
      </c>
      <c r="B2" s="37"/>
      <c r="C2" s="37"/>
      <c r="D2" s="37"/>
      <c r="E2" s="37"/>
      <c r="F2" s="37"/>
      <c r="G2" s="37"/>
      <c r="H2" s="37"/>
    </row>
    <row r="3" spans="1:11" ht="30" x14ac:dyDescent="0.25">
      <c r="A3" s="3"/>
      <c r="B3" s="2" t="s">
        <v>4</v>
      </c>
      <c r="C3" s="2" t="s">
        <v>5</v>
      </c>
      <c r="D3" s="2" t="s">
        <v>6</v>
      </c>
      <c r="E3" s="2" t="s">
        <v>7</v>
      </c>
      <c r="F3" s="4" t="s">
        <v>14</v>
      </c>
      <c r="G3" s="4" t="s">
        <v>13</v>
      </c>
      <c r="H3" s="4" t="s">
        <v>15</v>
      </c>
    </row>
    <row r="4" spans="1:11" ht="30" x14ac:dyDescent="0.25">
      <c r="A4" s="29" t="s">
        <v>99</v>
      </c>
      <c r="B4" s="30">
        <f>1553924*253.73</f>
        <v>394277136.51999998</v>
      </c>
      <c r="C4" s="30">
        <f>1041513*253.73</f>
        <v>264263093.48999998</v>
      </c>
      <c r="D4" s="30">
        <f>584528*253.73</f>
        <v>148312289.44</v>
      </c>
      <c r="E4" s="30">
        <f>2575985*253.73</f>
        <v>653604674.04999995</v>
      </c>
      <c r="F4" s="30">
        <f>D4+E4</f>
        <v>801916963.49000001</v>
      </c>
      <c r="G4" s="3">
        <f>B4+C4+D4+E4+F4</f>
        <v>2262374156.9899998</v>
      </c>
      <c r="H4" s="3">
        <f>(F4/G4)*100</f>
        <v>35.445815229648801</v>
      </c>
    </row>
    <row r="5" spans="1:11" ht="30" x14ac:dyDescent="0.25">
      <c r="A5" s="2" t="s">
        <v>29</v>
      </c>
      <c r="B5" s="31">
        <f>1959732*253.73</f>
        <v>497242800.35999995</v>
      </c>
      <c r="C5" s="32">
        <f>1041503*253.73</f>
        <v>264260556.19</v>
      </c>
      <c r="D5" s="31">
        <f>583448*253.73</f>
        <v>148038261.03999999</v>
      </c>
      <c r="E5" s="31">
        <f>2171267*253.73</f>
        <v>550915575.90999997</v>
      </c>
      <c r="F5" s="30">
        <f>D5+E5</f>
        <v>698953836.94999993</v>
      </c>
      <c r="G5" s="3">
        <f>B5+C5+D5+E5+F5</f>
        <v>2159411030.4499998</v>
      </c>
      <c r="H5" s="3">
        <f>(F5/G5)*100</f>
        <v>32.367799696028456</v>
      </c>
    </row>
    <row r="6" spans="1:1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8" spans="1:11" x14ac:dyDescent="0.25">
      <c r="A8" s="33" t="s">
        <v>25</v>
      </c>
      <c r="B8" s="34"/>
      <c r="C8" s="34"/>
      <c r="D8" s="34"/>
      <c r="E8" s="35"/>
      <c r="G8" s="5"/>
    </row>
    <row r="9" spans="1:11" ht="31.5" customHeight="1" x14ac:dyDescent="0.25">
      <c r="A9" s="3"/>
      <c r="B9" s="2" t="s">
        <v>4</v>
      </c>
      <c r="C9" s="2" t="s">
        <v>5</v>
      </c>
      <c r="D9" s="2" t="s">
        <v>6</v>
      </c>
      <c r="E9" s="2" t="s">
        <v>7</v>
      </c>
    </row>
    <row r="10" spans="1:11" x14ac:dyDescent="0.25">
      <c r="A10" s="3" t="s">
        <v>9</v>
      </c>
      <c r="B10" s="30">
        <v>327774196</v>
      </c>
      <c r="C10" s="30">
        <v>277771513</v>
      </c>
      <c r="D10" s="30">
        <v>109505134</v>
      </c>
      <c r="E10" s="30">
        <v>407777567</v>
      </c>
    </row>
    <row r="11" spans="1:11" x14ac:dyDescent="0.25">
      <c r="A11" s="3" t="s">
        <v>10</v>
      </c>
      <c r="B11" s="30">
        <v>90312490</v>
      </c>
      <c r="C11" s="30"/>
      <c r="D11" s="30">
        <v>69880976</v>
      </c>
      <c r="E11" s="30">
        <v>270203709</v>
      </c>
    </row>
    <row r="12" spans="1:11" x14ac:dyDescent="0.25">
      <c r="A12" s="3" t="s">
        <v>11</v>
      </c>
      <c r="B12" s="30"/>
      <c r="C12" s="30"/>
      <c r="D12" s="30"/>
      <c r="E12" s="30"/>
      <c r="F12" s="6"/>
    </row>
    <row r="13" spans="1:11" x14ac:dyDescent="0.25">
      <c r="A13" s="3" t="s">
        <v>12</v>
      </c>
      <c r="B13" s="30">
        <v>139121169</v>
      </c>
      <c r="C13" s="30"/>
      <c r="D13" s="30"/>
      <c r="E13" s="30"/>
      <c r="F13" s="6"/>
    </row>
    <row r="14" spans="1:11" x14ac:dyDescent="0.25">
      <c r="A14" s="22" t="s">
        <v>102</v>
      </c>
      <c r="B14" s="3"/>
      <c r="C14" s="30"/>
      <c r="D14" s="30">
        <v>277810046</v>
      </c>
      <c r="E14" s="30"/>
      <c r="F14" s="6"/>
    </row>
    <row r="18" spans="1:7" ht="30" customHeight="1" x14ac:dyDescent="0.25">
      <c r="A18" s="38" t="s">
        <v>16</v>
      </c>
      <c r="B18" s="39"/>
      <c r="C18" s="39"/>
      <c r="D18" s="39"/>
      <c r="E18" s="39"/>
      <c r="G18" s="10"/>
    </row>
    <row r="19" spans="1:7" x14ac:dyDescent="0.25">
      <c r="A19" s="2"/>
      <c r="B19" s="41" t="s">
        <v>17</v>
      </c>
      <c r="C19" s="41"/>
      <c r="D19" s="41" t="s">
        <v>18</v>
      </c>
      <c r="E19" s="41"/>
    </row>
    <row r="20" spans="1:7" x14ac:dyDescent="0.25">
      <c r="A20" s="2"/>
      <c r="B20" s="7" t="s">
        <v>19</v>
      </c>
      <c r="C20" s="7" t="s">
        <v>20</v>
      </c>
      <c r="D20" s="7" t="s">
        <v>19</v>
      </c>
      <c r="E20" s="7" t="s">
        <v>20</v>
      </c>
    </row>
    <row r="21" spans="1:7" x14ac:dyDescent="0.25">
      <c r="A21" s="3" t="s">
        <v>21</v>
      </c>
      <c r="B21" s="3"/>
      <c r="C21" s="3">
        <v>0</v>
      </c>
      <c r="D21" s="3"/>
      <c r="E21" s="3">
        <v>0</v>
      </c>
      <c r="F21" s="6"/>
    </row>
    <row r="22" spans="1:7" x14ac:dyDescent="0.25">
      <c r="A22" s="3" t="s">
        <v>22</v>
      </c>
      <c r="B22" s="3"/>
      <c r="C22" s="3"/>
      <c r="D22" s="3"/>
      <c r="E22" s="3"/>
      <c r="F22" s="6"/>
    </row>
    <row r="23" spans="1:7" x14ac:dyDescent="0.25">
      <c r="A23" s="3" t="s">
        <v>23</v>
      </c>
      <c r="B23" s="3"/>
      <c r="C23" s="3"/>
      <c r="D23" s="3"/>
      <c r="E23" s="3"/>
      <c r="F23" s="6"/>
    </row>
    <row r="24" spans="1:7" x14ac:dyDescent="0.25">
      <c r="A24" s="3" t="s">
        <v>24</v>
      </c>
      <c r="B24" s="3"/>
      <c r="C24" s="3"/>
      <c r="D24" s="3"/>
      <c r="E24" s="3"/>
      <c r="F24" s="6"/>
    </row>
    <row r="27" spans="1:7" x14ac:dyDescent="0.25">
      <c r="A27" s="40" t="s">
        <v>36</v>
      </c>
      <c r="B27" s="40"/>
      <c r="C27" s="40"/>
      <c r="D27" s="40"/>
    </row>
    <row r="28" spans="1:7" ht="30" x14ac:dyDescent="0.25">
      <c r="A28" s="7" t="s">
        <v>37</v>
      </c>
      <c r="B28" s="7" t="s">
        <v>19</v>
      </c>
      <c r="C28" s="7" t="s">
        <v>34</v>
      </c>
      <c r="D28" s="2" t="s">
        <v>35</v>
      </c>
    </row>
    <row r="29" spans="1:7" x14ac:dyDescent="0.25">
      <c r="A29" s="7"/>
      <c r="B29" s="7"/>
      <c r="C29" s="7"/>
      <c r="D29" s="7"/>
    </row>
    <row r="30" spans="1:7" x14ac:dyDescent="0.25">
      <c r="A30" s="7"/>
      <c r="B30" s="7"/>
      <c r="C30" s="7"/>
      <c r="D30" s="7"/>
    </row>
    <row r="31" spans="1:7" x14ac:dyDescent="0.25">
      <c r="A31" s="7" t="s">
        <v>33</v>
      </c>
      <c r="B31" s="7"/>
      <c r="C31" s="7"/>
      <c r="D31" s="7"/>
    </row>
    <row r="40" ht="47.25" customHeight="1" x14ac:dyDescent="0.25"/>
  </sheetData>
  <mergeCells count="7">
    <mergeCell ref="A8:E8"/>
    <mergeCell ref="A1:H1"/>
    <mergeCell ref="A2:H2"/>
    <mergeCell ref="A18:E18"/>
    <mergeCell ref="A27:D27"/>
    <mergeCell ref="B19:C19"/>
    <mergeCell ref="D19:E19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A43" zoomScale="80" zoomScaleNormal="80" workbookViewId="0">
      <selection activeCell="A12" sqref="A12:M12"/>
    </sheetView>
  </sheetViews>
  <sheetFormatPr defaultRowHeight="15" x14ac:dyDescent="0.25"/>
  <cols>
    <col min="1" max="1" width="37" customWidth="1"/>
    <col min="2" max="2" width="37.42578125" customWidth="1"/>
    <col min="3" max="3" width="35.42578125" customWidth="1"/>
    <col min="4" max="4" width="37.140625" bestFit="1" customWidth="1"/>
    <col min="5" max="5" width="41.5703125" customWidth="1"/>
    <col min="6" max="6" width="30.7109375" customWidth="1"/>
    <col min="7" max="7" width="28.7109375" customWidth="1"/>
    <col min="8" max="8" width="30.7109375" customWidth="1"/>
    <col min="9" max="9" width="27" customWidth="1"/>
    <col min="10" max="10" width="25.5703125" customWidth="1"/>
    <col min="11" max="11" width="31" customWidth="1"/>
    <col min="12" max="12" width="29.85546875" customWidth="1"/>
    <col min="13" max="13" width="29.5703125" customWidth="1"/>
  </cols>
  <sheetData>
    <row r="1" spans="1:13" ht="37.5" customHeight="1" x14ac:dyDescent="0.25">
      <c r="A1" s="33" t="s">
        <v>26</v>
      </c>
      <c r="B1" s="34"/>
      <c r="C1" s="34"/>
      <c r="D1" s="34"/>
      <c r="E1" s="34"/>
      <c r="F1" s="34"/>
      <c r="G1" s="34"/>
      <c r="H1" s="34"/>
      <c r="I1" s="35"/>
    </row>
    <row r="2" spans="1:13" x14ac:dyDescent="0.25">
      <c r="A2" s="9"/>
      <c r="B2" s="47" t="s">
        <v>0</v>
      </c>
      <c r="C2" s="48"/>
      <c r="D2" s="49" t="s">
        <v>1</v>
      </c>
      <c r="E2" s="49"/>
      <c r="F2" s="49" t="s">
        <v>2</v>
      </c>
      <c r="G2" s="49"/>
      <c r="H2" s="49" t="s">
        <v>3</v>
      </c>
      <c r="I2" s="49"/>
    </row>
    <row r="3" spans="1:13" x14ac:dyDescent="0.25">
      <c r="A3" s="9"/>
      <c r="B3" s="9" t="s">
        <v>28</v>
      </c>
      <c r="C3" s="9" t="s">
        <v>27</v>
      </c>
      <c r="D3" s="9" t="s">
        <v>28</v>
      </c>
      <c r="E3" s="9" t="s">
        <v>27</v>
      </c>
      <c r="F3" s="9" t="s">
        <v>28</v>
      </c>
      <c r="G3" s="9" t="s">
        <v>27</v>
      </c>
      <c r="H3" s="9" t="s">
        <v>28</v>
      </c>
      <c r="I3" s="9" t="s">
        <v>27</v>
      </c>
    </row>
    <row r="4" spans="1:13" x14ac:dyDescent="0.25">
      <c r="A4" s="3" t="s">
        <v>21</v>
      </c>
      <c r="B4" s="3">
        <v>17</v>
      </c>
      <c r="C4" s="3">
        <v>15</v>
      </c>
      <c r="D4" s="3">
        <v>19</v>
      </c>
      <c r="E4" s="3">
        <v>9</v>
      </c>
      <c r="F4" s="3">
        <v>10</v>
      </c>
      <c r="G4" s="3">
        <v>3</v>
      </c>
      <c r="H4" s="3">
        <v>44</v>
      </c>
      <c r="I4" s="3">
        <v>29</v>
      </c>
    </row>
    <row r="5" spans="1:13" x14ac:dyDescent="0.25">
      <c r="A5" s="3" t="s">
        <v>22</v>
      </c>
      <c r="B5" s="3">
        <v>9</v>
      </c>
      <c r="C5" s="3">
        <v>8</v>
      </c>
      <c r="D5" s="3">
        <v>2</v>
      </c>
      <c r="E5" s="3">
        <v>0</v>
      </c>
      <c r="F5" s="3">
        <v>4</v>
      </c>
      <c r="G5" s="3">
        <v>3</v>
      </c>
      <c r="H5" s="3">
        <v>23</v>
      </c>
      <c r="I5" s="3">
        <v>17</v>
      </c>
    </row>
    <row r="6" spans="1:13" x14ac:dyDescent="0.25">
      <c r="A6" s="3" t="s">
        <v>23</v>
      </c>
      <c r="B6" s="3"/>
      <c r="C6" s="3"/>
      <c r="D6" s="3"/>
      <c r="E6" s="3"/>
      <c r="F6" s="3"/>
      <c r="G6" s="3"/>
      <c r="H6" s="3"/>
      <c r="I6" s="3"/>
    </row>
    <row r="7" spans="1:13" x14ac:dyDescent="0.25">
      <c r="A7" s="3" t="s">
        <v>24</v>
      </c>
      <c r="B7" s="3">
        <v>16</v>
      </c>
      <c r="C7" s="3">
        <v>16</v>
      </c>
      <c r="D7" s="3"/>
      <c r="E7" s="3"/>
      <c r="F7" s="3"/>
      <c r="G7" s="3"/>
      <c r="H7" s="3"/>
      <c r="I7" s="3"/>
    </row>
    <row r="8" spans="1:13" x14ac:dyDescent="0.25">
      <c r="A8" s="22" t="s">
        <v>102</v>
      </c>
      <c r="B8" s="3"/>
      <c r="C8" s="3"/>
      <c r="D8" s="3"/>
      <c r="E8" s="3"/>
      <c r="F8" s="3">
        <v>14</v>
      </c>
      <c r="G8" s="3">
        <v>9</v>
      </c>
      <c r="H8" s="3"/>
      <c r="I8" s="3"/>
    </row>
    <row r="12" spans="1:13" ht="41.25" customHeight="1" x14ac:dyDescent="0.25">
      <c r="A12" s="50" t="s">
        <v>32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</row>
    <row r="13" spans="1:13" ht="20.25" customHeight="1" x14ac:dyDescent="0.25">
      <c r="A13" s="41" t="s">
        <v>31</v>
      </c>
      <c r="B13" s="47" t="s">
        <v>0</v>
      </c>
      <c r="C13" s="51"/>
      <c r="D13" s="48"/>
      <c r="E13" s="47" t="s">
        <v>1</v>
      </c>
      <c r="F13" s="51"/>
      <c r="G13" s="48"/>
      <c r="H13" s="47" t="s">
        <v>2</v>
      </c>
      <c r="I13" s="51"/>
      <c r="J13" s="48"/>
      <c r="K13" s="49" t="s">
        <v>3</v>
      </c>
      <c r="L13" s="49"/>
      <c r="M13" s="49"/>
    </row>
    <row r="14" spans="1:13" ht="30" x14ac:dyDescent="0.25">
      <c r="A14" s="41"/>
      <c r="B14" s="7" t="s">
        <v>28</v>
      </c>
      <c r="C14" s="7" t="s">
        <v>27</v>
      </c>
      <c r="D14" s="2" t="s">
        <v>100</v>
      </c>
      <c r="E14" s="7" t="s">
        <v>28</v>
      </c>
      <c r="F14" s="7" t="s">
        <v>27</v>
      </c>
      <c r="G14" s="2" t="s">
        <v>100</v>
      </c>
      <c r="H14" s="7" t="s">
        <v>28</v>
      </c>
      <c r="I14" s="7" t="s">
        <v>27</v>
      </c>
      <c r="J14" s="2" t="s">
        <v>100</v>
      </c>
      <c r="K14" s="7" t="s">
        <v>28</v>
      </c>
      <c r="L14" s="7" t="s">
        <v>27</v>
      </c>
      <c r="M14" s="2" t="s">
        <v>100</v>
      </c>
    </row>
    <row r="15" spans="1:13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25">
      <c r="A20" s="7" t="s">
        <v>33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5">
      <c r="A21" s="13" t="s">
        <v>13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5" spans="1:13" ht="40.5" customHeight="1" x14ac:dyDescent="0.25">
      <c r="A25" s="36" t="s">
        <v>86</v>
      </c>
      <c r="B25" s="37"/>
      <c r="C25" s="37"/>
      <c r="D25" s="37"/>
      <c r="E25" s="42"/>
    </row>
    <row r="26" spans="1:13" ht="41.25" customHeight="1" x14ac:dyDescent="0.25">
      <c r="A26" s="44" t="s">
        <v>0</v>
      </c>
      <c r="B26" s="45"/>
      <c r="C26" s="45"/>
      <c r="D26" s="45"/>
      <c r="E26" s="46"/>
    </row>
    <row r="27" spans="1:13" x14ac:dyDescent="0.25">
      <c r="A27" s="3"/>
      <c r="B27" s="7" t="s">
        <v>84</v>
      </c>
      <c r="C27" s="7" t="s">
        <v>85</v>
      </c>
      <c r="D27" s="2" t="s">
        <v>88</v>
      </c>
      <c r="E27" s="12" t="s">
        <v>13</v>
      </c>
    </row>
    <row r="28" spans="1:13" x14ac:dyDescent="0.25">
      <c r="A28" s="3" t="s">
        <v>92</v>
      </c>
      <c r="B28" s="7"/>
      <c r="C28" s="7"/>
      <c r="D28" s="7"/>
      <c r="E28" s="7"/>
    </row>
    <row r="29" spans="1:13" x14ac:dyDescent="0.25">
      <c r="A29" s="3" t="s">
        <v>93</v>
      </c>
      <c r="B29" s="7"/>
      <c r="C29" s="7"/>
      <c r="D29" s="7"/>
      <c r="E29" s="7"/>
    </row>
    <row r="30" spans="1:13" x14ac:dyDescent="0.25">
      <c r="A30" s="3" t="s">
        <v>94</v>
      </c>
      <c r="B30" s="3"/>
      <c r="C30" s="3"/>
      <c r="D30" s="3"/>
      <c r="E30" s="3"/>
    </row>
    <row r="32" spans="1:13" ht="36.75" customHeight="1" x14ac:dyDescent="0.25">
      <c r="A32" s="36" t="s">
        <v>87</v>
      </c>
      <c r="B32" s="37"/>
      <c r="C32" s="37"/>
      <c r="D32" s="37"/>
      <c r="E32" s="42"/>
    </row>
    <row r="33" spans="1:6" ht="38.25" customHeight="1" x14ac:dyDescent="0.25">
      <c r="A33" s="44" t="s">
        <v>1</v>
      </c>
      <c r="B33" s="45"/>
      <c r="C33" s="45"/>
      <c r="D33" s="45"/>
      <c r="E33" s="46"/>
    </row>
    <row r="34" spans="1:6" x14ac:dyDescent="0.25">
      <c r="A34" s="3"/>
      <c r="B34" s="7" t="s">
        <v>84</v>
      </c>
      <c r="C34" s="7" t="s">
        <v>85</v>
      </c>
      <c r="D34" s="2" t="s">
        <v>89</v>
      </c>
      <c r="E34" s="12" t="s">
        <v>13</v>
      </c>
    </row>
    <row r="35" spans="1:6" x14ac:dyDescent="0.25">
      <c r="A35" s="3" t="s">
        <v>92</v>
      </c>
      <c r="B35" s="7"/>
      <c r="C35" s="7"/>
      <c r="D35" s="7"/>
      <c r="E35" s="7"/>
    </row>
    <row r="36" spans="1:6" x14ac:dyDescent="0.25">
      <c r="A36" s="3" t="s">
        <v>93</v>
      </c>
      <c r="B36" s="7"/>
      <c r="C36" s="7"/>
      <c r="D36" s="7"/>
      <c r="E36" s="7"/>
    </row>
    <row r="37" spans="1:6" x14ac:dyDescent="0.25">
      <c r="A37" s="3" t="s">
        <v>94</v>
      </c>
      <c r="B37" s="3"/>
      <c r="C37" s="3"/>
      <c r="D37" s="3"/>
      <c r="E37" s="3"/>
    </row>
    <row r="38" spans="1:6" ht="47.25" customHeight="1" x14ac:dyDescent="0.25"/>
    <row r="39" spans="1:6" ht="35.25" customHeight="1" x14ac:dyDescent="0.25">
      <c r="A39" s="40" t="s">
        <v>91</v>
      </c>
      <c r="B39" s="40"/>
      <c r="C39" s="40"/>
      <c r="D39" s="40"/>
      <c r="E39" s="40"/>
      <c r="F39" s="40"/>
    </row>
    <row r="40" spans="1:6" ht="34.5" customHeight="1" x14ac:dyDescent="0.25">
      <c r="A40" s="43" t="s">
        <v>2</v>
      </c>
      <c r="B40" s="43"/>
      <c r="C40" s="43"/>
      <c r="D40" s="43"/>
      <c r="E40" s="43"/>
      <c r="F40" s="43"/>
    </row>
    <row r="41" spans="1:6" x14ac:dyDescent="0.25">
      <c r="B41" s="25" t="s">
        <v>84</v>
      </c>
      <c r="C41" s="25" t="s">
        <v>85</v>
      </c>
      <c r="D41" s="26" t="s">
        <v>89</v>
      </c>
      <c r="E41" s="25" t="s">
        <v>90</v>
      </c>
      <c r="F41" s="27" t="s">
        <v>13</v>
      </c>
    </row>
    <row r="42" spans="1:6" x14ac:dyDescent="0.25">
      <c r="A42" s="3" t="s">
        <v>92</v>
      </c>
      <c r="B42" s="7"/>
      <c r="C42" s="7"/>
      <c r="D42" s="7"/>
      <c r="E42" s="7"/>
      <c r="F42" s="3"/>
    </row>
    <row r="43" spans="1:6" x14ac:dyDescent="0.25">
      <c r="A43" s="3" t="s">
        <v>93</v>
      </c>
      <c r="B43" s="7"/>
      <c r="C43" s="7"/>
      <c r="D43" s="7"/>
      <c r="E43" s="7"/>
      <c r="F43" s="3"/>
    </row>
    <row r="44" spans="1:6" x14ac:dyDescent="0.25">
      <c r="A44" s="3" t="s">
        <v>94</v>
      </c>
      <c r="B44" s="3"/>
      <c r="C44" s="3"/>
      <c r="D44" s="3"/>
      <c r="E44" s="3"/>
      <c r="F44" s="3"/>
    </row>
    <row r="45" spans="1:6" x14ac:dyDescent="0.25">
      <c r="A45" s="22" t="s">
        <v>95</v>
      </c>
      <c r="B45" s="3"/>
      <c r="C45" s="3"/>
      <c r="D45" s="3"/>
      <c r="E45" s="3"/>
      <c r="F45" s="3"/>
    </row>
    <row r="46" spans="1:6" ht="44.25" customHeight="1" x14ac:dyDescent="0.25">
      <c r="E46" s="6"/>
      <c r="F46" s="6"/>
    </row>
    <row r="47" spans="1:6" ht="32.25" customHeight="1" x14ac:dyDescent="0.25">
      <c r="A47" s="36" t="s">
        <v>96</v>
      </c>
      <c r="B47" s="37"/>
      <c r="C47" s="37"/>
      <c r="D47" s="42"/>
      <c r="E47" s="6"/>
      <c r="F47" s="6"/>
    </row>
    <row r="48" spans="1:6" ht="32.25" customHeight="1" x14ac:dyDescent="0.25">
      <c r="A48" s="43" t="s">
        <v>3</v>
      </c>
      <c r="B48" s="43"/>
      <c r="C48" s="43"/>
      <c r="D48" s="43"/>
    </row>
    <row r="49" spans="1:6" x14ac:dyDescent="0.25">
      <c r="B49" s="25" t="s">
        <v>97</v>
      </c>
      <c r="C49" s="25" t="s">
        <v>98</v>
      </c>
      <c r="D49" s="28" t="s">
        <v>13</v>
      </c>
      <c r="E49" s="11"/>
      <c r="F49" s="19"/>
    </row>
    <row r="50" spans="1:6" x14ac:dyDescent="0.25">
      <c r="A50" s="3" t="s">
        <v>92</v>
      </c>
      <c r="B50" s="7"/>
      <c r="C50" s="7"/>
      <c r="D50" s="7"/>
      <c r="E50" s="11"/>
      <c r="F50" s="6"/>
    </row>
    <row r="51" spans="1:6" x14ac:dyDescent="0.25">
      <c r="A51" s="3" t="s">
        <v>93</v>
      </c>
      <c r="B51" s="7"/>
      <c r="C51" s="7"/>
      <c r="D51" s="7"/>
      <c r="E51" s="11"/>
      <c r="F51" s="6"/>
    </row>
    <row r="52" spans="1:6" x14ac:dyDescent="0.25">
      <c r="A52" s="3" t="s">
        <v>94</v>
      </c>
      <c r="B52" s="3"/>
      <c r="C52" s="3"/>
      <c r="D52" s="3"/>
      <c r="E52" s="6"/>
      <c r="F52" s="6"/>
    </row>
    <row r="53" spans="1:6" x14ac:dyDescent="0.25">
      <c r="A53" s="23"/>
      <c r="B53" s="24"/>
      <c r="C53" s="24"/>
      <c r="D53" s="24"/>
      <c r="E53" s="6"/>
      <c r="F53" s="6"/>
    </row>
  </sheetData>
  <mergeCells count="19">
    <mergeCell ref="A25:E25"/>
    <mergeCell ref="A13:A14"/>
    <mergeCell ref="B2:C2"/>
    <mergeCell ref="D2:E2"/>
    <mergeCell ref="A1:I1"/>
    <mergeCell ref="A12:M12"/>
    <mergeCell ref="B13:D13"/>
    <mergeCell ref="E13:G13"/>
    <mergeCell ref="H13:J13"/>
    <mergeCell ref="K13:M13"/>
    <mergeCell ref="F2:G2"/>
    <mergeCell ref="H2:I2"/>
    <mergeCell ref="A47:D47"/>
    <mergeCell ref="A48:D48"/>
    <mergeCell ref="A26:E26"/>
    <mergeCell ref="A32:E32"/>
    <mergeCell ref="A33:E33"/>
    <mergeCell ref="A39:F39"/>
    <mergeCell ref="A40:F40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opLeftCell="A43" workbookViewId="0">
      <selection activeCell="A3" sqref="A3"/>
    </sheetView>
  </sheetViews>
  <sheetFormatPr defaultRowHeight="15" x14ac:dyDescent="0.25"/>
  <cols>
    <col min="1" max="1" width="42.7109375" customWidth="1"/>
    <col min="2" max="2" width="38.7109375" bestFit="1" customWidth="1"/>
    <col min="3" max="3" width="38" customWidth="1"/>
    <col min="4" max="4" width="32.28515625" customWidth="1"/>
    <col min="5" max="5" width="40" customWidth="1"/>
    <col min="6" max="6" width="37.140625" customWidth="1"/>
    <col min="7" max="7" width="45.42578125" customWidth="1"/>
    <col min="8" max="8" width="43.42578125" customWidth="1"/>
    <col min="9" max="9" width="28.28515625" customWidth="1"/>
  </cols>
  <sheetData>
    <row r="1" spans="1:9" x14ac:dyDescent="0.25">
      <c r="A1" s="40" t="s">
        <v>101</v>
      </c>
      <c r="B1" s="40"/>
      <c r="C1" s="40"/>
      <c r="D1" s="40"/>
      <c r="E1" s="8"/>
    </row>
    <row r="2" spans="1:9" x14ac:dyDescent="0.25">
      <c r="A2" s="7" t="s">
        <v>38</v>
      </c>
      <c r="B2" s="7" t="s">
        <v>39</v>
      </c>
      <c r="C2" s="7" t="s">
        <v>40</v>
      </c>
      <c r="D2" s="17" t="s">
        <v>13</v>
      </c>
    </row>
    <row r="3" spans="1:9" x14ac:dyDescent="0.25">
      <c r="A3" s="7"/>
      <c r="B3" s="7"/>
      <c r="C3" s="7"/>
      <c r="D3" s="3"/>
    </row>
    <row r="6" spans="1:9" x14ac:dyDescent="0.25">
      <c r="A6" s="33" t="s">
        <v>42</v>
      </c>
      <c r="B6" s="34"/>
      <c r="C6" s="34"/>
      <c r="D6" s="34"/>
      <c r="E6" s="34"/>
      <c r="F6" s="34"/>
      <c r="G6" s="34"/>
      <c r="H6" s="34"/>
      <c r="I6" s="35"/>
    </row>
    <row r="7" spans="1:9" x14ac:dyDescent="0.25">
      <c r="A7" s="9"/>
      <c r="B7" s="7" t="s">
        <v>45</v>
      </c>
      <c r="C7" s="7" t="s">
        <v>46</v>
      </c>
      <c r="D7" s="7" t="s">
        <v>43</v>
      </c>
      <c r="E7" s="7" t="s">
        <v>44</v>
      </c>
      <c r="F7" s="7" t="s">
        <v>47</v>
      </c>
      <c r="G7" s="15" t="s">
        <v>48</v>
      </c>
      <c r="H7" s="15" t="s">
        <v>49</v>
      </c>
      <c r="I7" s="17" t="s">
        <v>13</v>
      </c>
    </row>
    <row r="8" spans="1:9" x14ac:dyDescent="0.25">
      <c r="A8" s="3" t="s">
        <v>41</v>
      </c>
      <c r="B8" s="3"/>
      <c r="C8" s="3"/>
      <c r="D8" s="3"/>
      <c r="E8" s="3"/>
      <c r="F8" s="3"/>
      <c r="G8" s="3"/>
      <c r="H8" s="3"/>
      <c r="I8" s="9"/>
    </row>
    <row r="9" spans="1:9" x14ac:dyDescent="0.25">
      <c r="A9" s="3" t="s">
        <v>56</v>
      </c>
      <c r="B9" s="3"/>
      <c r="C9" s="3"/>
      <c r="D9" s="3"/>
      <c r="E9" s="3"/>
      <c r="F9" s="3"/>
      <c r="G9" s="3"/>
      <c r="H9" s="3"/>
      <c r="I9" s="3"/>
    </row>
    <row r="10" spans="1:9" x14ac:dyDescent="0.25">
      <c r="A10" s="3" t="s">
        <v>50</v>
      </c>
      <c r="B10" s="3"/>
      <c r="C10" s="3"/>
      <c r="D10" s="3"/>
      <c r="E10" s="3"/>
      <c r="F10" s="3"/>
      <c r="G10" s="3"/>
      <c r="H10" s="3"/>
      <c r="I10" s="3"/>
    </row>
    <row r="11" spans="1:9" x14ac:dyDescent="0.25">
      <c r="A11" s="6"/>
      <c r="B11" s="6"/>
      <c r="C11" s="6"/>
      <c r="D11" s="6"/>
      <c r="E11" s="6"/>
      <c r="F11" s="6"/>
      <c r="G11" s="6"/>
      <c r="H11" s="6"/>
      <c r="I11" s="6"/>
    </row>
    <row r="13" spans="1:9" x14ac:dyDescent="0.25">
      <c r="A13" s="50" t="s">
        <v>42</v>
      </c>
      <c r="B13" s="50"/>
      <c r="C13" s="50"/>
      <c r="D13" s="50"/>
      <c r="E13" s="50"/>
      <c r="F13" s="50"/>
      <c r="G13" s="50"/>
      <c r="H13" s="50"/>
    </row>
    <row r="14" spans="1:9" x14ac:dyDescent="0.25">
      <c r="A14" s="52" t="s">
        <v>59</v>
      </c>
      <c r="B14" s="7" t="s">
        <v>45</v>
      </c>
      <c r="C14" s="7" t="s">
        <v>46</v>
      </c>
      <c r="D14" s="7" t="s">
        <v>43</v>
      </c>
      <c r="E14" s="7" t="s">
        <v>44</v>
      </c>
      <c r="F14" s="7" t="s">
        <v>47</v>
      </c>
      <c r="G14" s="15" t="s">
        <v>49</v>
      </c>
      <c r="H14" s="17" t="s">
        <v>13</v>
      </c>
      <c r="I14" s="18"/>
    </row>
    <row r="15" spans="1:9" x14ac:dyDescent="0.25">
      <c r="A15" s="53"/>
      <c r="B15" s="7"/>
      <c r="C15" s="7"/>
      <c r="D15" s="7"/>
      <c r="E15" s="7"/>
      <c r="F15" s="7"/>
      <c r="G15" s="15"/>
      <c r="H15" s="17"/>
      <c r="I15" s="19"/>
    </row>
    <row r="16" spans="1:9" x14ac:dyDescent="0.25">
      <c r="A16" s="3" t="s">
        <v>57</v>
      </c>
      <c r="B16" s="3"/>
      <c r="C16" s="3"/>
      <c r="D16" s="3"/>
      <c r="E16" s="3"/>
      <c r="F16" s="3"/>
      <c r="G16" s="3"/>
      <c r="H16" s="3"/>
    </row>
    <row r="17" spans="1:8" x14ac:dyDescent="0.25">
      <c r="A17" s="3" t="s">
        <v>53</v>
      </c>
      <c r="B17" s="3"/>
      <c r="C17" s="3"/>
      <c r="D17" s="3"/>
      <c r="E17" s="3"/>
      <c r="F17" s="3"/>
      <c r="G17" s="3"/>
      <c r="H17" s="3"/>
    </row>
    <row r="20" spans="1:8" x14ac:dyDescent="0.25">
      <c r="A20" s="50" t="s">
        <v>58</v>
      </c>
      <c r="B20" s="50"/>
      <c r="C20" s="50"/>
      <c r="D20" s="50"/>
      <c r="E20" s="50"/>
      <c r="F20" s="50"/>
      <c r="G20" s="50"/>
      <c r="H20" s="50"/>
    </row>
    <row r="21" spans="1:8" x14ac:dyDescent="0.25">
      <c r="A21" s="54" t="s">
        <v>60</v>
      </c>
      <c r="B21" s="41" t="s">
        <v>39</v>
      </c>
      <c r="C21" s="41"/>
      <c r="D21" s="41" t="s">
        <v>51</v>
      </c>
      <c r="E21" s="41"/>
      <c r="F21" s="41" t="s">
        <v>52</v>
      </c>
      <c r="G21" s="57"/>
      <c r="H21" s="17" t="s">
        <v>13</v>
      </c>
    </row>
    <row r="22" spans="1:8" x14ac:dyDescent="0.25">
      <c r="A22" s="55"/>
      <c r="B22" s="7" t="s">
        <v>45</v>
      </c>
      <c r="C22" s="7" t="s">
        <v>46</v>
      </c>
      <c r="D22" s="7" t="s">
        <v>45</v>
      </c>
      <c r="E22" s="7" t="s">
        <v>46</v>
      </c>
      <c r="F22" s="7" t="s">
        <v>45</v>
      </c>
      <c r="G22" s="16" t="s">
        <v>46</v>
      </c>
      <c r="H22" s="3"/>
    </row>
    <row r="23" spans="1:8" x14ac:dyDescent="0.25">
      <c r="A23" s="56"/>
      <c r="B23" s="7"/>
      <c r="C23" s="7"/>
      <c r="D23" s="7"/>
      <c r="E23" s="7"/>
      <c r="F23" s="7"/>
      <c r="G23" s="16"/>
      <c r="H23" s="17"/>
    </row>
    <row r="24" spans="1:8" x14ac:dyDescent="0.25">
      <c r="A24" s="3" t="s">
        <v>55</v>
      </c>
      <c r="B24" s="3"/>
      <c r="C24" s="3"/>
      <c r="D24" s="3"/>
      <c r="E24" s="3"/>
      <c r="F24" s="3"/>
      <c r="G24" s="20"/>
      <c r="H24" s="3"/>
    </row>
    <row r="25" spans="1:8" x14ac:dyDescent="0.25">
      <c r="A25" s="3" t="s">
        <v>54</v>
      </c>
      <c r="B25" s="3"/>
      <c r="C25" s="3"/>
      <c r="D25" s="3"/>
      <c r="E25" s="3"/>
      <c r="F25" s="3"/>
      <c r="G25" s="20"/>
      <c r="H25" s="3"/>
    </row>
    <row r="26" spans="1:8" x14ac:dyDescent="0.25">
      <c r="H26" s="6"/>
    </row>
    <row r="29" spans="1:8" x14ac:dyDescent="0.25">
      <c r="A29" s="50" t="s">
        <v>61</v>
      </c>
      <c r="B29" s="50"/>
      <c r="C29" s="50"/>
      <c r="D29" s="50"/>
    </row>
    <row r="30" spans="1:8" x14ac:dyDescent="0.25">
      <c r="A30" s="21" t="s">
        <v>65</v>
      </c>
      <c r="B30" s="7" t="s">
        <v>62</v>
      </c>
      <c r="C30" s="7" t="s">
        <v>63</v>
      </c>
      <c r="D30" s="7" t="s">
        <v>64</v>
      </c>
    </row>
    <row r="31" spans="1:8" x14ac:dyDescent="0.25">
      <c r="A31" s="3"/>
      <c r="B31" s="7"/>
      <c r="C31" s="7"/>
      <c r="D31" s="7"/>
    </row>
    <row r="32" spans="1:8" x14ac:dyDescent="0.25">
      <c r="A32" s="3"/>
      <c r="B32" s="7"/>
      <c r="C32" s="7"/>
      <c r="D32" s="7"/>
    </row>
    <row r="33" spans="1:4" x14ac:dyDescent="0.25">
      <c r="A33" s="3"/>
      <c r="B33" s="7" t="s">
        <v>33</v>
      </c>
      <c r="C33" s="7" t="s">
        <v>33</v>
      </c>
      <c r="D33" s="7" t="s">
        <v>33</v>
      </c>
    </row>
    <row r="34" spans="1:4" x14ac:dyDescent="0.25">
      <c r="A34" s="12" t="s">
        <v>13</v>
      </c>
      <c r="B34" s="3"/>
      <c r="C34" s="3"/>
      <c r="D34" s="3"/>
    </row>
    <row r="36" spans="1:4" x14ac:dyDescent="0.25">
      <c r="A36" s="50" t="s">
        <v>61</v>
      </c>
      <c r="B36" s="50"/>
      <c r="C36" s="50"/>
      <c r="D36" s="50"/>
    </row>
    <row r="37" spans="1:4" x14ac:dyDescent="0.25">
      <c r="A37" s="21" t="s">
        <v>66</v>
      </c>
      <c r="B37" s="7" t="s">
        <v>62</v>
      </c>
      <c r="C37" s="7" t="s">
        <v>63</v>
      </c>
      <c r="D37" s="7" t="s">
        <v>64</v>
      </c>
    </row>
    <row r="38" spans="1:4" x14ac:dyDescent="0.25">
      <c r="A38" s="3"/>
      <c r="B38" s="7"/>
      <c r="C38" s="7"/>
      <c r="D38" s="7"/>
    </row>
    <row r="39" spans="1:4" x14ac:dyDescent="0.25">
      <c r="A39" s="3"/>
      <c r="B39" s="7"/>
      <c r="C39" s="7"/>
      <c r="D39" s="7"/>
    </row>
    <row r="40" spans="1:4" x14ac:dyDescent="0.25">
      <c r="A40" s="3"/>
      <c r="B40" s="7" t="s">
        <v>33</v>
      </c>
      <c r="C40" s="7" t="s">
        <v>33</v>
      </c>
      <c r="D40" s="7" t="s">
        <v>33</v>
      </c>
    </row>
    <row r="41" spans="1:4" x14ac:dyDescent="0.25">
      <c r="A41" s="12" t="s">
        <v>13</v>
      </c>
      <c r="B41" s="3"/>
      <c r="C41" s="3"/>
      <c r="D41" s="3"/>
    </row>
    <row r="43" spans="1:4" x14ac:dyDescent="0.25">
      <c r="A43" s="50" t="s">
        <v>61</v>
      </c>
      <c r="B43" s="50"/>
      <c r="C43" s="50"/>
      <c r="D43" s="50"/>
    </row>
    <row r="44" spans="1:4" x14ac:dyDescent="0.25">
      <c r="A44" s="21" t="s">
        <v>67</v>
      </c>
      <c r="B44" s="7" t="s">
        <v>62</v>
      </c>
      <c r="C44" s="7" t="s">
        <v>63</v>
      </c>
      <c r="D44" s="7" t="s">
        <v>64</v>
      </c>
    </row>
    <row r="45" spans="1:4" x14ac:dyDescent="0.25">
      <c r="A45" s="3"/>
      <c r="B45" s="7"/>
      <c r="C45" s="7"/>
      <c r="D45" s="7"/>
    </row>
    <row r="46" spans="1:4" x14ac:dyDescent="0.25">
      <c r="A46" s="3"/>
      <c r="B46" s="7"/>
      <c r="C46" s="7"/>
      <c r="D46" s="7"/>
    </row>
    <row r="47" spans="1:4" x14ac:dyDescent="0.25">
      <c r="A47" s="3"/>
      <c r="B47" s="7" t="s">
        <v>33</v>
      </c>
      <c r="C47" s="7" t="s">
        <v>33</v>
      </c>
      <c r="D47" s="7" t="s">
        <v>33</v>
      </c>
    </row>
    <row r="48" spans="1:4" x14ac:dyDescent="0.25">
      <c r="A48" s="12" t="s">
        <v>13</v>
      </c>
      <c r="B48" s="3"/>
      <c r="C48" s="3"/>
      <c r="D48" s="3"/>
    </row>
    <row r="52" spans="1:4" x14ac:dyDescent="0.25">
      <c r="A52" s="50" t="s">
        <v>68</v>
      </c>
      <c r="B52" s="50"/>
      <c r="C52" s="50"/>
      <c r="D52" s="50"/>
    </row>
    <row r="53" spans="1:4" ht="45" x14ac:dyDescent="0.25">
      <c r="A53" s="7" t="s">
        <v>31</v>
      </c>
      <c r="B53" s="7" t="s">
        <v>69</v>
      </c>
      <c r="C53" s="7" t="s">
        <v>70</v>
      </c>
      <c r="D53" s="2" t="s">
        <v>71</v>
      </c>
    </row>
    <row r="54" spans="1:4" x14ac:dyDescent="0.25">
      <c r="A54" s="3"/>
      <c r="B54" s="3"/>
      <c r="C54" s="3"/>
      <c r="D54" s="3"/>
    </row>
    <row r="55" spans="1:4" x14ac:dyDescent="0.25">
      <c r="A55" s="3"/>
      <c r="B55" s="3"/>
      <c r="C55" s="3"/>
      <c r="D55" s="3"/>
    </row>
    <row r="56" spans="1:4" x14ac:dyDescent="0.25">
      <c r="A56" s="3"/>
      <c r="B56" s="3"/>
      <c r="C56" s="3"/>
      <c r="D56" s="3"/>
    </row>
    <row r="57" spans="1:4" x14ac:dyDescent="0.25">
      <c r="A57" s="3"/>
      <c r="B57" s="3"/>
      <c r="C57" s="3"/>
      <c r="D57" s="3"/>
    </row>
    <row r="58" spans="1:4" x14ac:dyDescent="0.25">
      <c r="A58" s="3"/>
      <c r="B58" s="3"/>
      <c r="C58" s="3"/>
      <c r="D58" s="3"/>
    </row>
    <row r="59" spans="1:4" x14ac:dyDescent="0.25">
      <c r="A59" s="3"/>
      <c r="B59" s="3"/>
      <c r="C59" s="3"/>
      <c r="D59" s="3"/>
    </row>
    <row r="60" spans="1:4" x14ac:dyDescent="0.25">
      <c r="A60" s="7" t="s">
        <v>33</v>
      </c>
      <c r="B60" s="7" t="s">
        <v>33</v>
      </c>
      <c r="C60" s="7" t="s">
        <v>33</v>
      </c>
      <c r="D60" s="7" t="s">
        <v>33</v>
      </c>
    </row>
  </sheetData>
  <mergeCells count="13">
    <mergeCell ref="A1:D1"/>
    <mergeCell ref="A29:D29"/>
    <mergeCell ref="A36:D36"/>
    <mergeCell ref="A43:D43"/>
    <mergeCell ref="A52:D52"/>
    <mergeCell ref="A14:A15"/>
    <mergeCell ref="A21:A23"/>
    <mergeCell ref="A13:H13"/>
    <mergeCell ref="A6:I6"/>
    <mergeCell ref="A20:H20"/>
    <mergeCell ref="B21:C21"/>
    <mergeCell ref="D21:E21"/>
    <mergeCell ref="F21:G21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"/>
  <sheetViews>
    <sheetView workbookViewId="0">
      <selection activeCell="D34" sqref="D34"/>
    </sheetView>
  </sheetViews>
  <sheetFormatPr defaultRowHeight="15" x14ac:dyDescent="0.25"/>
  <cols>
    <col min="1" max="1" width="37.140625" customWidth="1"/>
    <col min="2" max="2" width="19.7109375" customWidth="1"/>
    <col min="3" max="4" width="29.140625" customWidth="1"/>
    <col min="5" max="5" width="41.5703125" customWidth="1"/>
    <col min="6" max="6" width="46.5703125" customWidth="1"/>
    <col min="7" max="7" width="31.28515625" customWidth="1"/>
    <col min="8" max="8" width="29.5703125" customWidth="1"/>
    <col min="9" max="9" width="26.42578125" customWidth="1"/>
  </cols>
  <sheetData>
    <row r="2" spans="1:9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</row>
    <row r="3" spans="1:9" ht="30" x14ac:dyDescent="0.25">
      <c r="A3" s="7" t="s">
        <v>73</v>
      </c>
      <c r="B3" s="7" t="s">
        <v>74</v>
      </c>
      <c r="C3" s="7" t="s">
        <v>75</v>
      </c>
      <c r="D3" s="2" t="s">
        <v>81</v>
      </c>
      <c r="E3" s="7" t="s">
        <v>76</v>
      </c>
      <c r="F3" s="7" t="s">
        <v>77</v>
      </c>
      <c r="G3" s="7" t="s">
        <v>78</v>
      </c>
      <c r="H3" s="7" t="s">
        <v>79</v>
      </c>
      <c r="I3" s="7" t="s">
        <v>80</v>
      </c>
    </row>
    <row r="4" spans="1:9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x14ac:dyDescent="0.25">
      <c r="A5" s="3"/>
      <c r="B5" s="3"/>
      <c r="C5" s="3"/>
      <c r="D5" s="3"/>
      <c r="E5" s="3"/>
      <c r="F5" s="3"/>
      <c r="G5" s="3"/>
      <c r="H5" s="3"/>
      <c r="I5" s="3"/>
    </row>
    <row r="6" spans="1:9" x14ac:dyDescent="0.25">
      <c r="A6" s="3"/>
      <c r="B6" s="3"/>
      <c r="C6" s="3"/>
      <c r="D6" s="3"/>
      <c r="E6" s="3"/>
      <c r="F6" s="3"/>
      <c r="G6" s="3"/>
      <c r="H6" s="3"/>
      <c r="I6" s="3"/>
    </row>
    <row r="7" spans="1:9" x14ac:dyDescent="0.25">
      <c r="A7" s="3"/>
      <c r="B7" s="3"/>
      <c r="C7" s="3"/>
      <c r="D7" s="3"/>
      <c r="E7" s="3"/>
      <c r="F7" s="3"/>
      <c r="G7" s="3"/>
      <c r="H7" s="3"/>
      <c r="I7" s="3"/>
    </row>
    <row r="8" spans="1:9" x14ac:dyDescent="0.25">
      <c r="A8" s="7" t="s">
        <v>33</v>
      </c>
      <c r="B8" s="7" t="s">
        <v>33</v>
      </c>
      <c r="C8" s="7" t="s">
        <v>33</v>
      </c>
      <c r="D8" s="7" t="s">
        <v>33</v>
      </c>
      <c r="E8" s="7" t="s">
        <v>33</v>
      </c>
      <c r="F8" s="7" t="s">
        <v>33</v>
      </c>
      <c r="G8" s="7" t="s">
        <v>33</v>
      </c>
      <c r="H8" s="7" t="s">
        <v>33</v>
      </c>
      <c r="I8" s="7" t="s">
        <v>33</v>
      </c>
    </row>
  </sheetData>
  <mergeCells count="1">
    <mergeCell ref="A2:I2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"/>
  <sheetViews>
    <sheetView zoomScale="90" zoomScaleNormal="90" workbookViewId="0">
      <selection activeCell="B29" sqref="B29"/>
    </sheetView>
  </sheetViews>
  <sheetFormatPr defaultRowHeight="15" x14ac:dyDescent="0.25"/>
  <cols>
    <col min="1" max="1" width="11.85546875" customWidth="1"/>
    <col min="2" max="2" width="29.28515625" customWidth="1"/>
    <col min="3" max="3" width="30.28515625" customWidth="1"/>
    <col min="4" max="4" width="40.42578125" customWidth="1"/>
    <col min="5" max="5" width="44.28515625" customWidth="1"/>
    <col min="6" max="6" width="49.28515625" customWidth="1"/>
    <col min="7" max="7" width="29.28515625" customWidth="1"/>
    <col min="8" max="8" width="31.140625" customWidth="1"/>
    <col min="9" max="9" width="27.85546875" customWidth="1"/>
  </cols>
  <sheetData>
    <row r="2" spans="1:8" x14ac:dyDescent="0.25">
      <c r="A2" s="36" t="s">
        <v>82</v>
      </c>
      <c r="B2" s="37"/>
      <c r="C2" s="37"/>
      <c r="D2" s="37"/>
      <c r="E2" s="37"/>
      <c r="F2" s="37"/>
      <c r="G2" s="37"/>
      <c r="H2" s="42"/>
    </row>
    <row r="3" spans="1:8" s="1" customFormat="1" x14ac:dyDescent="0.25">
      <c r="A3" s="2" t="s">
        <v>73</v>
      </c>
      <c r="B3" s="2" t="s">
        <v>74</v>
      </c>
      <c r="C3" s="2" t="s">
        <v>75</v>
      </c>
      <c r="D3" s="2" t="s">
        <v>76</v>
      </c>
      <c r="E3" s="2" t="s">
        <v>77</v>
      </c>
      <c r="F3" s="2" t="s">
        <v>78</v>
      </c>
      <c r="G3" s="2" t="s">
        <v>79</v>
      </c>
      <c r="H3" s="2" t="s">
        <v>80</v>
      </c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/>
      <c r="B6" s="3"/>
      <c r="C6" s="3"/>
      <c r="D6" s="3"/>
      <c r="E6" s="3"/>
      <c r="F6" s="3"/>
      <c r="G6" s="3"/>
      <c r="H6" s="3"/>
    </row>
    <row r="7" spans="1:8" x14ac:dyDescent="0.25">
      <c r="A7" s="3"/>
      <c r="B7" s="3"/>
      <c r="C7" s="3"/>
      <c r="D7" s="3"/>
      <c r="E7" s="3"/>
      <c r="F7" s="3"/>
      <c r="G7" s="3"/>
      <c r="H7" s="3"/>
    </row>
    <row r="8" spans="1:8" x14ac:dyDescent="0.25">
      <c r="A8" s="7" t="s">
        <v>33</v>
      </c>
      <c r="B8" s="7" t="s">
        <v>33</v>
      </c>
      <c r="C8" s="7" t="s">
        <v>33</v>
      </c>
      <c r="D8" s="7" t="s">
        <v>33</v>
      </c>
      <c r="E8" s="7" t="s">
        <v>33</v>
      </c>
      <c r="F8" s="7" t="s">
        <v>33</v>
      </c>
      <c r="G8" s="7" t="s">
        <v>33</v>
      </c>
      <c r="H8" s="7" t="s">
        <v>33</v>
      </c>
    </row>
    <row r="12" spans="1:8" x14ac:dyDescent="0.25">
      <c r="A12" s="36" t="s">
        <v>83</v>
      </c>
      <c r="B12" s="37"/>
      <c r="C12" s="37"/>
      <c r="D12" s="37"/>
      <c r="E12" s="37"/>
      <c r="F12" s="37"/>
      <c r="G12" s="37"/>
      <c r="H12" s="42"/>
    </row>
    <row r="13" spans="1:8" x14ac:dyDescent="0.25">
      <c r="A13" s="2" t="s">
        <v>73</v>
      </c>
      <c r="B13" s="2" t="s">
        <v>74</v>
      </c>
      <c r="C13" s="2" t="s">
        <v>75</v>
      </c>
      <c r="D13" s="2" t="s">
        <v>76</v>
      </c>
      <c r="E13" s="2" t="s">
        <v>77</v>
      </c>
      <c r="F13" s="2" t="s">
        <v>78</v>
      </c>
      <c r="G13" s="2" t="s">
        <v>79</v>
      </c>
      <c r="H13" s="2" t="s">
        <v>80</v>
      </c>
    </row>
    <row r="14" spans="1:8" x14ac:dyDescent="0.25">
      <c r="A14" s="3"/>
      <c r="B14" s="3"/>
      <c r="C14" s="3"/>
      <c r="D14" s="3"/>
      <c r="E14" s="3"/>
      <c r="F14" s="3"/>
      <c r="G14" s="3"/>
      <c r="H14" s="3"/>
    </row>
    <row r="15" spans="1:8" x14ac:dyDescent="0.25">
      <c r="A15" s="3"/>
      <c r="B15" s="3"/>
      <c r="C15" s="3"/>
      <c r="D15" s="3"/>
      <c r="E15" s="3"/>
      <c r="F15" s="3"/>
      <c r="G15" s="3"/>
      <c r="H15" s="3"/>
    </row>
    <row r="16" spans="1:8" x14ac:dyDescent="0.25">
      <c r="A16" s="3"/>
      <c r="B16" s="3"/>
      <c r="C16" s="3"/>
      <c r="D16" s="3"/>
      <c r="E16" s="3"/>
      <c r="F16" s="3"/>
      <c r="G16" s="3"/>
      <c r="H16" s="3"/>
    </row>
    <row r="17" spans="1:8" x14ac:dyDescent="0.25">
      <c r="A17" s="3"/>
      <c r="B17" s="3"/>
      <c r="C17" s="3"/>
      <c r="D17" s="3"/>
      <c r="E17" s="3"/>
      <c r="F17" s="3"/>
      <c r="G17" s="3"/>
      <c r="H17" s="3"/>
    </row>
    <row r="18" spans="1:8" x14ac:dyDescent="0.25">
      <c r="A18" s="7" t="s">
        <v>33</v>
      </c>
      <c r="B18" s="7" t="s">
        <v>33</v>
      </c>
      <c r="C18" s="7" t="s">
        <v>33</v>
      </c>
      <c r="D18" s="7" t="s">
        <v>33</v>
      </c>
      <c r="E18" s="7" t="s">
        <v>33</v>
      </c>
      <c r="F18" s="7" t="s">
        <v>33</v>
      </c>
      <c r="G18" s="7" t="s">
        <v>33</v>
      </c>
      <c r="H18" s="7" t="s">
        <v>33</v>
      </c>
    </row>
  </sheetData>
  <mergeCells count="2">
    <mergeCell ref="A2:H2"/>
    <mergeCell ref="A12:H12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1.2.1</vt:lpstr>
      <vt:lpstr>2.1.1</vt:lpstr>
      <vt:lpstr>2.1.2</vt:lpstr>
      <vt:lpstr>2.4</vt:lpstr>
      <vt:lpstr>2.5 és 2.6</vt:lpstr>
    </vt:vector>
  </TitlesOfParts>
  <Company>KD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Baksa Tamás</dc:creator>
  <cp:lastModifiedBy>Baksa Tamás</cp:lastModifiedBy>
  <cp:lastPrinted>2015-09-25T07:49:55Z</cp:lastPrinted>
  <dcterms:created xsi:type="dcterms:W3CDTF">2015-06-25T07:39:00Z</dcterms:created>
  <dcterms:modified xsi:type="dcterms:W3CDTF">2015-10-02T09:53:50Z</dcterms:modified>
</cp:coreProperties>
</file>